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清单" sheetId="2" r:id="rId1"/>
  </sheets>
  <calcPr calcId="144525"/>
</workbook>
</file>

<file path=xl/calcChain.xml><?xml version="1.0" encoding="utf-8"?>
<calcChain xmlns="http://schemas.openxmlformats.org/spreadsheetml/2006/main">
  <c r="D88" i="2" l="1"/>
  <c r="D71" i="2"/>
  <c r="D57" i="2"/>
  <c r="D39" i="2"/>
  <c r="C23" i="2"/>
</calcChain>
</file>

<file path=xl/sharedStrings.xml><?xml version="1.0" encoding="utf-8"?>
<sst xmlns="http://schemas.openxmlformats.org/spreadsheetml/2006/main" count="179" uniqueCount="109">
  <si>
    <r>
      <rPr>
        <sz val="10.5"/>
        <color rgb="FF000000"/>
        <rFont val="宋体"/>
        <family val="3"/>
        <charset val="134"/>
      </rPr>
      <t>检测参数</t>
    </r>
  </si>
  <si>
    <t>检测数量</t>
  </si>
  <si>
    <t>计价单位</t>
  </si>
  <si>
    <t>单价（元）</t>
  </si>
  <si>
    <t>合价（元）</t>
  </si>
  <si>
    <t>备注</t>
  </si>
  <si>
    <t>放坡坡面检测</t>
  </si>
  <si>
    <t>放坡坡面面层厚度检测</t>
  </si>
  <si>
    <t>元/组</t>
  </si>
  <si>
    <r>
      <t>每</t>
    </r>
    <r>
      <rPr>
        <sz val="11"/>
        <rFont val="Times New Roman"/>
        <family val="1"/>
      </rPr>
      <t>100m2</t>
    </r>
    <r>
      <rPr>
        <sz val="11"/>
        <rFont val="宋体"/>
        <family val="3"/>
        <charset val="134"/>
      </rPr>
      <t>一组</t>
    </r>
  </si>
  <si>
    <t>放坡坡面面层强度检测</t>
  </si>
  <si>
    <r>
      <t>每</t>
    </r>
    <r>
      <rPr>
        <sz val="11"/>
        <rFont val="Times New Roman"/>
        <family val="1"/>
      </rPr>
      <t>500m2</t>
    </r>
    <r>
      <rPr>
        <sz val="11"/>
        <rFont val="宋体"/>
        <family val="3"/>
        <charset val="134"/>
      </rPr>
      <t>一组</t>
    </r>
  </si>
  <si>
    <t>土钉墙检测</t>
  </si>
  <si>
    <t>土钉墙抗拔试验检测</t>
  </si>
  <si>
    <t>元/根</t>
  </si>
  <si>
    <t>土钉墙面层厚度检测</t>
  </si>
  <si>
    <t>土钉墙面层强度检测</t>
  </si>
  <si>
    <t>灌注桩检测</t>
  </si>
  <si>
    <t>灌注桩低应变检测</t>
  </si>
  <si>
    <t>灌注桩钻芯法检测</t>
  </si>
  <si>
    <t>Φ1000灌注桩超声波检测</t>
  </si>
  <si>
    <t>桩间挂网喷浆检测</t>
  </si>
  <si>
    <t>桩间挂网喷浆面层厚度检测</t>
  </si>
  <si>
    <t>桩间挂网喷浆面层强度检测</t>
  </si>
  <si>
    <t>预应力锚杆检测</t>
  </si>
  <si>
    <t>锚杆注浆体</t>
  </si>
  <si>
    <t>锚杆基本实验</t>
  </si>
  <si>
    <t>锚杆验收实验</t>
  </si>
  <si>
    <t>圈梁、围檩检测</t>
  </si>
  <si>
    <t>超声探伤检测</t>
  </si>
  <si>
    <t>元/处</t>
  </si>
  <si>
    <t>低应变检测</t>
  </si>
  <si>
    <t>桩成孔质量</t>
    <phoneticPr fontId="3" type="noConversion"/>
  </si>
  <si>
    <t>静载试验</t>
  </si>
  <si>
    <r>
      <rPr>
        <sz val="10.5"/>
        <color rgb="FF000000"/>
        <rFont val="宋体"/>
        <family val="3"/>
        <charset val="134"/>
      </rPr>
      <t>序号</t>
    </r>
  </si>
  <si>
    <t>一</t>
  </si>
  <si>
    <t>桩成孔质量检测</t>
    <phoneticPr fontId="3" type="noConversion"/>
  </si>
  <si>
    <t>二</t>
  </si>
  <si>
    <t>序号</t>
  </si>
  <si>
    <t>三</t>
    <phoneticPr fontId="3" type="noConversion"/>
  </si>
  <si>
    <t>南京大学仙林校区大数据与人工智能科研楼、军民融合研发中心、学生宿舍 26 、27幢工程地灾治理检测</t>
    <phoneticPr fontId="3" type="noConversion"/>
  </si>
  <si>
    <t>学生宿舍 26 、27幢工程桩检测</t>
    <phoneticPr fontId="3" type="noConversion"/>
  </si>
  <si>
    <t>四</t>
    <phoneticPr fontId="3" type="noConversion"/>
  </si>
  <si>
    <t>小计</t>
    <phoneticPr fontId="3" type="noConversion"/>
  </si>
  <si>
    <t>项目名称</t>
  </si>
  <si>
    <t>点数</t>
  </si>
  <si>
    <t>次数</t>
  </si>
  <si>
    <t>南京大学仙林校区大数据与人工智能科研楼和军民融合研发中心项目基坑监测</t>
  </si>
  <si>
    <t>桩顶及坡顶水平位移布点</t>
  </si>
  <si>
    <t>/</t>
  </si>
  <si>
    <t>桩顶及坡顶水平位移监测</t>
  </si>
  <si>
    <t>桩顶及坡顶垂直位移布点</t>
  </si>
  <si>
    <t>桩顶及坡顶垂直位移监测</t>
  </si>
  <si>
    <t>深层水平位移布点</t>
  </si>
  <si>
    <t>深层水平位移监测</t>
  </si>
  <si>
    <t>周边道路沉降布点</t>
  </si>
  <si>
    <t>周边道路沉降监测</t>
  </si>
  <si>
    <t>锚索轴力布点</t>
  </si>
  <si>
    <t>锚索轴力监测</t>
  </si>
  <si>
    <t>地下水位变化观测</t>
  </si>
  <si>
    <t>项</t>
  </si>
  <si>
    <t>地下管线沉降观测</t>
  </si>
  <si>
    <t>南京大学仙林校区大数据与人工智能科研楼和军民融合研发中心项目永久支护监测</t>
  </si>
  <si>
    <t>坡顶水平位移布点</t>
  </si>
  <si>
    <t>坡顶水平位移监测</t>
  </si>
  <si>
    <t>坡顶垂直位移布点</t>
  </si>
  <si>
    <t>坡顶垂直位移监测</t>
  </si>
  <si>
    <t>建筑物主体沉降布点</t>
  </si>
  <si>
    <t>建筑物主体沉降监测</t>
  </si>
  <si>
    <t>施工期监测</t>
  </si>
  <si>
    <t>桩顶、格构梁及坡顶的水平位移布点</t>
  </si>
  <si>
    <t>桩顶、格构梁及坡顶的水平位移监测</t>
  </si>
  <si>
    <t>桩顶、格构梁及坡顶的垂直位移布点</t>
  </si>
  <si>
    <t>桩顶、格构梁及坡顶的垂直位移监测</t>
  </si>
  <si>
    <t>防治效果监测</t>
  </si>
  <si>
    <t>三</t>
    <phoneticPr fontId="3" type="noConversion"/>
  </si>
  <si>
    <t>小计</t>
    <phoneticPr fontId="3" type="noConversion"/>
  </si>
  <si>
    <t>一</t>
    <phoneticPr fontId="3" type="noConversion"/>
  </si>
  <si>
    <t>二</t>
    <phoneticPr fontId="3" type="noConversion"/>
  </si>
  <si>
    <t>小计</t>
    <phoneticPr fontId="3" type="noConversion"/>
  </si>
  <si>
    <t>检测项目</t>
  </si>
  <si>
    <t>南京大学仙林校区大数据与人工智能科研楼、军民融合研发中心、学生宿舍 26 、27  幢工程地质灾害监测</t>
    <phoneticPr fontId="3" type="noConversion"/>
  </si>
  <si>
    <t>二</t>
    <phoneticPr fontId="3" type="noConversion"/>
  </si>
  <si>
    <t>学生宿舍楼26、27幢上部结构沉降观测</t>
    <phoneticPr fontId="3" type="noConversion"/>
  </si>
  <si>
    <t>南京大学仙林校区大数据与人工智能科研楼、军民融合研发中心上部结构沉降观测</t>
    <phoneticPr fontId="3" type="noConversion"/>
  </si>
  <si>
    <t>三</t>
    <phoneticPr fontId="3" type="noConversion"/>
  </si>
  <si>
    <t>小计</t>
    <phoneticPr fontId="3" type="noConversion"/>
  </si>
  <si>
    <t>南京大学仙林校区大数据与人工智能科研楼、军民融合研发中心、学生宿舍26、27幢项目监测、检测工程清单</t>
    <phoneticPr fontId="3" type="noConversion"/>
  </si>
  <si>
    <t>二、基坑监测</t>
    <phoneticPr fontId="3" type="noConversion"/>
  </si>
  <si>
    <t>三、地质灾害治理监测</t>
    <phoneticPr fontId="3" type="noConversion"/>
  </si>
  <si>
    <t>四、沉降观测</t>
    <phoneticPr fontId="3" type="noConversion"/>
  </si>
  <si>
    <t>总计</t>
    <phoneticPr fontId="3" type="noConversion"/>
  </si>
  <si>
    <t>次数</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</si>
  <si>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</si>
  <si>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</si>
  <si>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</si>
  <si>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</si>
  <si>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</si>
  <si>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</si>
  <si>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</si>
  <si>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以完成该项观测工作所需的全部费用报价</t>
    <phoneticPr fontId="3" type="noConversion"/>
  </si>
  <si>
    <t>以完成该项观测工作所需的全部费用报价</t>
    <phoneticPr fontId="3" type="noConversion"/>
  </si>
  <si>
    <t>单桩竖向抗压承载力极限值4200kN</t>
    <phoneticPr fontId="3" type="noConversion"/>
  </si>
  <si>
    <t>南京大学仙林校区大数据与人工智能科研楼、军民融合研发中心项目检测</t>
    <phoneticPr fontId="3" type="noConversion"/>
  </si>
  <si>
    <t>一、支护结构、地质灾害治理、工程桩检测</t>
    <phoneticPr fontId="3" type="noConversion"/>
  </si>
  <si>
    <t>注：1、本项报价为完成图要求内全部工作的报价，固定总价结算。如个别单项工作量未发生，结算时需予扣除。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检测配套费用均包括在单价中，本工程量清单单价为全费单价，含人材机、措施费、规费、管理费、利润、增值税等。       
3、投标人应自行踏勘现场，根据现场现有实际情况，考虑各种可能发生的外在因素进行报价。考虑桩基检测所需材料和吊车等费用       
4、工程检测质量须满足招标文件、设计文件及相关规范的要求。                                                                                            
5、施工现场三通一平的费用由投标单位自行考虑，含在本次报价中，结算时不调整       
6、超声探伤检测工程量暂列，检测数量按照现场实际发生情况而定。如未发生，结算时扣除。 
7、协助配合完成后续相关手续报批或验收工作。</t>
    <phoneticPr fontId="3" type="noConversion"/>
  </si>
  <si>
    <t>注：1、本项报价为完成图纸要求内全部工作的报价，固定总价结算。如个别单项工作量未发生，结算时需予扣除。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埋设、布点、测试、监测等一切其他费用配套费用均包括在单价中，本工程量清单单价为全费单价，含人材机、措施费、规费、管理费、利润、增值税等。
3、基坑监测工期为10个月；永久支护监测周期为整个施工期与工程竣工后两年之和。
4、、投标报价需考虑招标图纸中要求的各施工阶段及施工部位的监测频率，综合考虑监测次数，满足招标图纸的监测要求。监测点数不得少于清单中所列数量，清单中所列监测次数仅供参考。
5、按图纸及规范设计要求、供应及安装监测所需的装置和定期报告，包括位移、变形等监测；成果报告须满足图纸、规范、设计及相关政府部门要求。 
6、地下水位变化及地下管线沉降的观测，招标图纸没有相应点位图，清单中未体现，施工后视现场情况布设，费用已经包含在内。
7、协助配合完成后续相关手续报批或验收工作。</t>
    <phoneticPr fontId="3" type="noConversion"/>
  </si>
  <si>
    <t xml:space="preserve"> 注1、本项报价为完成图要求内全部工作的报价，固定总价结算。如个别单项工作量未发生，结算时需予扣除。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埋设、布点、测试、监测等一切其他费用配套费用均包括在单价中，本工程量清单单价为全费单价，含人材机、措施费、规费、管理费、利润、增值税等。
3、地灾监测施工期按10个月考虑,防治效果监测为工程竣工后1个水文年。
4、投标报价需考虑招标图纸中要求的各施工阶段及施工部位的监测频率，综合考虑监测次数，满足招标图纸的监测要求。监测点数不得少于清单中所列数量，清单中所列监测次数仅供参考。
5、按图纸及规范设计要求、供应及安装监测所需的装置和定期报告，包括位移、变形等监测；成果报告须满足图纸、规范、设计及相关政府部门要求。 
6、协助配合完成后续相关手续报批或验收工作。</t>
    <phoneticPr fontId="3" type="noConversion"/>
  </si>
  <si>
    <t xml:space="preserve"> 注1、本项报价为完成图纸要求内全部工作的报价，固定总价结算。如个别单项工作量未发生，结算时需予扣除。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检测配套费用均包括在单价中，本工程量清单单价为全费单价，含人材机、措施费、规费、管理费、利润、增值税等。
3、建筑物主体沉降监测至沉降达到稳定状态或满足观测要求为止。
4、投标报价已考虑招标图纸中要求的各施工阶段及施工部位的监测频率，综合考虑监测次数，满足招标图纸的监测要求。监测点数不得少于清单中所列数量，沉降观测次数不得少于清单所列次数。
5、按图纸及规范设计要求、供应及安装观测所需的装置和定期报告，沉降观测成果报告须满足图纸、规范、设计及相关政府部门要求。
6、协助配合完成后续相关手续报批或验收工作。</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</si>
</sst>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1">
    <font>
      <sz val="11"/>
      <color theme="1"/>
      <name val="宋体"/>
      <family val="2"/>
      <scheme val="minor"/>
    </font>
    <font>
      <sz val="10.5"/>
      <color rgb="FF000000"/>
      <name val="Times New Roman"/>
      <family val="1"/>
    </font>
    <font>
      <sz val="10.5"/>
      <color rgb="FF000000"/>
      <name val="宋体"/>
      <family val="3"/>
      <charset val="134"/>
    </font>
    <font>
      <sz val="9"/>
      <name val="宋体"/>
      <family val="3"/>
      <charset val="134"/>
      <scheme val="minor"/>
    </font>
    <font>
      <sz val="11"/>
      <color rgb="FF000000"/>
      <name val="宋体"/>
      <family val="3"/>
      <charset val="134"/>
    </font>
    <font>
      <b/>
      <sz val="10.5"/>
      <name val="宋体"/>
      <family val="3"/>
      <charset val="134"/>
    </font>
    <font>
      <b/>
      <sz val="11"/>
      <name val="宋体"/>
      <family val="3"/>
      <charset val="134"/>
    </font>
    <font>
      <b/>
      <sz val="11"/>
      <name val="Times New Roman"/>
      <family val="1"/>
    </font>
    <font>
      <sz val="11"/>
      <name val="宋体"/>
      <family val="3"/>
      <charset val="134"/>
      <scheme val="minor"/>
    </font>
    <font>
      <sz val="11"/>
      <name val="宋体"/>
      <family val="3"/>
      <charset val="134"/>
    </font>
    <font>
      <sz val="11"/>
      <name val="Times New Roman"/>
      <family val="1"/>
    </font>
    <font>
      <sz val="10.5"/>
      <name val="宋体"/>
      <family val="3"/>
      <charset val="134"/>
    </font>
    <font>
      <sz val="10.5"/>
      <name val="Times New Roman"/>
      <family val="1"/>
    </font>
    <font>
      <b/>
      <sz val="10.5"/>
      <name val="Times New Roman"/>
      <family val="1"/>
    </font>
    <font>
      <b/>
      <sz val="11"/>
      <name val="宋体"/>
      <family val="3"/>
      <charset val="134"/>
      <scheme val="minor"/>
    </font>
    <font>
      <b/>
      <sz val="11"/>
      <color theme="1"/>
      <name val="宋体"/>
      <family val="3"/>
      <charset val="134"/>
      <scheme val="minor"/>
    </font>
    <font>
      <b/>
      <sz val="12"/>
      <color theme="1"/>
      <name val="宋体"/>
      <family val="3"/>
      <charset val="134"/>
      <scheme val="minor"/>
    </font>
    <font>
      <b/>
      <sz val="16"/>
      <color theme="1"/>
      <name val="宋体"/>
      <family val="3"/>
      <charset val="134"/>
      <scheme val="minor"/>
    </font>
    <font>
      <b/>
      <sz val="16"/>
      <name val="宋体"/>
      <family val="3"/>
      <charset val="134"/>
      <scheme val="minor"/>
    </font>
    <font>
      <sz val="16"/>
      <color theme="1"/>
      <name val="宋体"/>
      <family val="3"/>
      <charset val="134"/>
      <scheme val="minor"/>
    </font>
    <font>
      <sz val="9"/>
      <name val="宋体"/>
      <family val="2"/>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4">
    <xf numFmtId="0" fontId="0" fillId="0" borderId="0" xfId="0"/>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xf numFmtId="0" fontId="14" fillId="0" borderId="1" xfId="0" applyFont="1" applyFill="1" applyBorder="1" applyAlignment="1">
      <alignment horizontal="left" vertical="center"/>
    </xf>
    <xf numFmtId="0" fontId="14" fillId="0" borderId="1" xfId="0" applyFont="1" applyBorder="1" applyAlignment="1">
      <alignment horizontal="center" vertical="center"/>
    </xf>
    <xf numFmtId="0" fontId="1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11" fillId="0" borderId="1" xfId="0" applyFont="1" applyBorder="1" applyAlignment="1">
      <alignment horizontal="left" vertical="center" wrapText="1"/>
    </xf>
    <xf numFmtId="0" fontId="8" fillId="0" borderId="1" xfId="0" applyFont="1" applyBorder="1" applyAlignment="1">
      <alignment horizontal="left" vertical="center" wrapText="1"/>
    </xf>
    <xf numFmtId="0" fontId="14" fillId="0" borderId="1" xfId="0" applyFont="1" applyBorder="1" applyAlignment="1">
      <alignment horizontal="left" vertical="center" wrapText="1"/>
    </xf>
    <xf numFmtId="0" fontId="15" fillId="0" borderId="1" xfId="0" applyFont="1" applyBorder="1"/>
    <xf numFmtId="0" fontId="18" fillId="0" borderId="1" xfId="0" applyFont="1" applyBorder="1" applyAlignment="1">
      <alignment horizontal="center" vertical="center"/>
    </xf>
    <xf numFmtId="0" fontId="19" fillId="0" borderId="1" xfId="0" applyFont="1" applyBorder="1"/>
    <xf numFmtId="0" fontId="0" fillId="0" borderId="1" xfId="0" applyBorder="1" applyAlignment="1">
      <alignment horizontal="left" vertical="top" wrapText="1"/>
    </xf>
    <xf numFmtId="0" fontId="0" fillId="0" borderId="1" xfId="0" applyBorder="1" applyAlignment="1">
      <alignment horizontal="left" vertical="top"/>
    </xf>
    <xf numFmtId="0" fontId="16" fillId="0" borderId="1" xfId="0" applyFont="1" applyBorder="1" applyAlignment="1">
      <alignment horizontal="left" vertical="center"/>
    </xf>
    <xf numFmtId="0" fontId="17" fillId="0" borderId="1" xfId="0" applyFont="1" applyBorder="1" applyAlignment="1">
      <alignment horizontal="center" vertical="center"/>
    </xf>
    <xf numFmtId="0" fontId="11" fillId="0" borderId="1" xfId="0" applyFont="1" applyBorder="1" applyAlignment="1">
      <alignment horizontal="left" vertical="top"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4"/>
  <sheetViews>
    <sheetView tabSelected="1" workbookViewId="0">
      <selection activeCell="D99" sqref="D99"/>
    </sheetView>
  </sheetViews>
  <sheetFormatPr defaultRowHeight="13.5"/>
  <cols>
    <col min="1" max="1" width="12.125" customWidth="1"/>
    <col min="2" max="2" width="35.75" customWidth="1"/>
    <col min="3" max="3" width="17.125" customWidth="1"/>
    <col min="4" max="4" width="19" customWidth="1"/>
    <col min="5" max="5" width="18.625" customWidth="1"/>
    <col min="6" max="6" width="16.625" customWidth="1"/>
    <col min="7" max="7" width="26.625" customWidth="1"/>
  </cols>
  <sheetData>
    <row r="1" spans="1:7" ht="53.25" customHeight="1">
      <c r="A1" s="32" t="s">
        <v>87</v>
      </c>
      <c r="B1" s="32"/>
      <c r="C1" s="32"/>
      <c r="D1" s="32"/>
      <c r="E1" s="32"/>
      <c r="F1" s="32"/>
      <c r="G1" s="32"/>
    </row>
    <row r="2" spans="1:7" ht="32.25" customHeight="1">
      <c r="A2" s="31" t="s">
        <v>104</v>
      </c>
      <c r="B2" s="31"/>
      <c r="C2" s="31"/>
      <c r="D2" s="31"/>
      <c r="E2" s="31"/>
      <c r="F2" s="31"/>
      <c r="G2" s="31"/>
    </row>
    <row r="3" spans="1:7" ht="32.1" customHeight="1">
      <c r="A3" s="1" t="s">
        <v>34</v>
      </c>
      <c r="B3" s="1" t="s">
        <v>0</v>
      </c>
      <c r="C3" s="2" t="s">
        <v>1</v>
      </c>
      <c r="D3" s="2" t="s">
        <v>2</v>
      </c>
      <c r="E3" s="3" t="s">
        <v>3</v>
      </c>
      <c r="F3" s="3" t="s">
        <v>4</v>
      </c>
      <c r="G3" s="3" t="s">
        <v>5</v>
      </c>
    </row>
    <row r="4" spans="1:7" ht="32.1" customHeight="1">
      <c r="A4" s="8" t="s">
        <v>35</v>
      </c>
      <c r="B4" s="4" t="s">
        <v>103</v>
      </c>
      <c r="C4" s="5"/>
      <c r="D4" s="6"/>
      <c r="E4" s="7"/>
      <c r="F4" s="7"/>
      <c r="G4" s="7"/>
    </row>
    <row r="5" spans="1:7" ht="32.1" customHeight="1">
      <c r="A5" s="8">
        <v>1</v>
      </c>
      <c r="B5" s="8" t="s">
        <v>6</v>
      </c>
      <c r="C5" s="9"/>
      <c r="D5" s="10"/>
      <c r="E5" s="7"/>
      <c r="F5" s="7"/>
      <c r="G5" s="7"/>
    </row>
    <row r="6" spans="1:7" ht="32.1" customHeight="1">
      <c r="A6" s="11">
        <v>1.1000000000000001</v>
      </c>
      <c r="B6" s="11" t="s">
        <v>7</v>
      </c>
      <c r="C6" s="9">
        <v>17</v>
      </c>
      <c r="D6" s="9" t="s">
        <v>8</v>
      </c>
      <c r="E6" s="7"/>
      <c r="F6" s="7"/>
      <c r="G6" s="9" t="s">
        <v>9</v>
      </c>
    </row>
    <row r="7" spans="1:7" ht="32.1" customHeight="1">
      <c r="A7" s="11">
        <v>1.2</v>
      </c>
      <c r="B7" s="11" t="s">
        <v>10</v>
      </c>
      <c r="C7" s="9">
        <v>4</v>
      </c>
      <c r="D7" s="9" t="s">
        <v>8</v>
      </c>
      <c r="E7" s="7"/>
      <c r="F7" s="7"/>
      <c r="G7" s="9" t="s">
        <v>11</v>
      </c>
    </row>
    <row r="8" spans="1:7" ht="32.1" customHeight="1">
      <c r="A8" s="8">
        <v>2</v>
      </c>
      <c r="B8" s="8" t="s">
        <v>12</v>
      </c>
      <c r="C8" s="9"/>
      <c r="D8" s="10"/>
      <c r="E8" s="7"/>
      <c r="F8" s="7"/>
      <c r="G8" s="7"/>
    </row>
    <row r="9" spans="1:7" ht="32.1" customHeight="1">
      <c r="A9" s="11">
        <v>2.1</v>
      </c>
      <c r="B9" s="11" t="s">
        <v>13</v>
      </c>
      <c r="C9" s="9">
        <v>7</v>
      </c>
      <c r="D9" s="9" t="s">
        <v>14</v>
      </c>
      <c r="E9" s="10"/>
      <c r="F9" s="7"/>
      <c r="G9" s="7"/>
    </row>
    <row r="10" spans="1:7" ht="32.1" customHeight="1">
      <c r="A10" s="11">
        <v>2.2000000000000002</v>
      </c>
      <c r="B10" s="11" t="s">
        <v>15</v>
      </c>
      <c r="C10" s="9">
        <v>9</v>
      </c>
      <c r="D10" s="9" t="s">
        <v>8</v>
      </c>
      <c r="E10" s="10"/>
      <c r="F10" s="7"/>
      <c r="G10" s="9" t="s">
        <v>9</v>
      </c>
    </row>
    <row r="11" spans="1:7" ht="32.1" customHeight="1">
      <c r="A11" s="11">
        <v>2.2999999999999998</v>
      </c>
      <c r="B11" s="11" t="s">
        <v>16</v>
      </c>
      <c r="C11" s="9">
        <v>3</v>
      </c>
      <c r="D11" s="9" t="s">
        <v>8</v>
      </c>
      <c r="E11" s="10"/>
      <c r="F11" s="7"/>
      <c r="G11" s="9" t="s">
        <v>11</v>
      </c>
    </row>
    <row r="12" spans="1:7" ht="32.1" customHeight="1">
      <c r="A12" s="8">
        <v>3</v>
      </c>
      <c r="B12" s="8" t="s">
        <v>17</v>
      </c>
      <c r="C12" s="9"/>
      <c r="D12" s="10"/>
      <c r="E12" s="7"/>
      <c r="F12" s="7"/>
      <c r="G12" s="7"/>
    </row>
    <row r="13" spans="1:7" ht="32.1" customHeight="1">
      <c r="A13" s="13">
        <v>2.1</v>
      </c>
      <c r="B13" s="11" t="s">
        <v>18</v>
      </c>
      <c r="C13" s="10">
        <v>75</v>
      </c>
      <c r="D13" s="9" t="s">
        <v>14</v>
      </c>
      <c r="E13" s="10"/>
      <c r="F13" s="7"/>
      <c r="G13" s="7"/>
    </row>
    <row r="14" spans="1:7" ht="32.1" customHeight="1">
      <c r="A14" s="13">
        <v>3.2</v>
      </c>
      <c r="B14" s="11" t="s">
        <v>19</v>
      </c>
      <c r="C14" s="10">
        <v>5</v>
      </c>
      <c r="D14" s="9" t="s">
        <v>14</v>
      </c>
      <c r="E14" s="10"/>
      <c r="F14" s="7"/>
      <c r="G14" s="7"/>
    </row>
    <row r="15" spans="1:7" ht="32.1" customHeight="1">
      <c r="A15" s="13"/>
      <c r="B15" s="11" t="s">
        <v>36</v>
      </c>
      <c r="C15" s="10">
        <v>25</v>
      </c>
      <c r="D15" s="9" t="s">
        <v>14</v>
      </c>
      <c r="E15" s="10"/>
      <c r="F15" s="7"/>
      <c r="G15" s="7"/>
    </row>
    <row r="16" spans="1:7" ht="32.1" customHeight="1">
      <c r="A16" s="13">
        <v>3.3</v>
      </c>
      <c r="B16" s="11" t="s">
        <v>20</v>
      </c>
      <c r="C16" s="10">
        <v>13</v>
      </c>
      <c r="D16" s="9" t="s">
        <v>14</v>
      </c>
      <c r="E16" s="10"/>
      <c r="F16" s="7"/>
      <c r="G16" s="7"/>
    </row>
    <row r="17" spans="1:7" ht="32.1" customHeight="1">
      <c r="A17" s="14">
        <v>4</v>
      </c>
      <c r="B17" s="8" t="s">
        <v>21</v>
      </c>
      <c r="C17" s="10"/>
      <c r="D17" s="9"/>
      <c r="E17" s="7"/>
      <c r="F17" s="7"/>
      <c r="G17" s="7"/>
    </row>
    <row r="18" spans="1:7" ht="32.1" customHeight="1">
      <c r="A18" s="13">
        <v>4.0999999999999996</v>
      </c>
      <c r="B18" s="11" t="s">
        <v>22</v>
      </c>
      <c r="C18" s="10">
        <v>23</v>
      </c>
      <c r="D18" s="9" t="s">
        <v>8</v>
      </c>
      <c r="E18" s="10"/>
      <c r="F18" s="7"/>
      <c r="G18" s="9" t="s">
        <v>9</v>
      </c>
    </row>
    <row r="19" spans="1:7" ht="32.1" customHeight="1">
      <c r="A19" s="13">
        <v>4.2</v>
      </c>
      <c r="B19" s="11" t="s">
        <v>23</v>
      </c>
      <c r="C19" s="10">
        <v>5</v>
      </c>
      <c r="D19" s="9" t="s">
        <v>8</v>
      </c>
      <c r="E19" s="10"/>
      <c r="F19" s="7"/>
      <c r="G19" s="9" t="s">
        <v>11</v>
      </c>
    </row>
    <row r="20" spans="1:7" ht="32.1" customHeight="1">
      <c r="A20" s="14">
        <v>5</v>
      </c>
      <c r="B20" s="8" t="s">
        <v>24</v>
      </c>
      <c r="C20" s="10"/>
      <c r="D20" s="9"/>
      <c r="E20" s="7"/>
      <c r="F20" s="7"/>
      <c r="G20" s="7"/>
    </row>
    <row r="21" spans="1:7" ht="32.1" customHeight="1">
      <c r="A21" s="13">
        <v>5.0999999999999996</v>
      </c>
      <c r="B21" s="11" t="s">
        <v>25</v>
      </c>
      <c r="C21" s="10">
        <v>17</v>
      </c>
      <c r="D21" s="9" t="s">
        <v>8</v>
      </c>
      <c r="E21" s="10"/>
      <c r="F21" s="7"/>
      <c r="G21" s="7"/>
    </row>
    <row r="22" spans="1:7" ht="32.1" customHeight="1">
      <c r="A22" s="13">
        <v>5.2</v>
      </c>
      <c r="B22" s="11" t="s">
        <v>26</v>
      </c>
      <c r="C22" s="10">
        <v>15</v>
      </c>
      <c r="D22" s="9" t="s">
        <v>14</v>
      </c>
      <c r="E22" s="10"/>
      <c r="F22" s="7"/>
      <c r="G22" s="7"/>
    </row>
    <row r="23" spans="1:7" ht="32.1" customHeight="1">
      <c r="A23" s="13">
        <v>5.3</v>
      </c>
      <c r="B23" s="11" t="s">
        <v>27</v>
      </c>
      <c r="C23" s="10">
        <f>250*2*0.05</f>
        <v>25</v>
      </c>
      <c r="D23" s="9" t="s">
        <v>14</v>
      </c>
      <c r="E23" s="10"/>
      <c r="F23" s="7"/>
      <c r="G23" s="7"/>
    </row>
    <row r="24" spans="1:7" ht="32.1" customHeight="1">
      <c r="A24" s="14">
        <v>6</v>
      </c>
      <c r="B24" s="8" t="s">
        <v>28</v>
      </c>
      <c r="C24" s="10"/>
      <c r="D24" s="9"/>
      <c r="E24" s="7"/>
      <c r="F24" s="7"/>
      <c r="G24" s="7"/>
    </row>
    <row r="25" spans="1:7" ht="32.1" customHeight="1">
      <c r="A25" s="13">
        <v>6.1</v>
      </c>
      <c r="B25" s="11" t="s">
        <v>29</v>
      </c>
      <c r="C25" s="10">
        <v>25</v>
      </c>
      <c r="D25" s="9" t="s">
        <v>30</v>
      </c>
      <c r="E25" s="7"/>
      <c r="F25" s="7"/>
      <c r="G25" s="7"/>
    </row>
    <row r="26" spans="1:7" ht="47.25" customHeight="1">
      <c r="A26" s="8" t="s">
        <v>37</v>
      </c>
      <c r="B26" s="4" t="s">
        <v>40</v>
      </c>
      <c r="C26" s="6"/>
      <c r="D26" s="5"/>
      <c r="E26" s="7"/>
      <c r="F26" s="7"/>
      <c r="G26" s="7"/>
    </row>
    <row r="27" spans="1:7" ht="32.1" customHeight="1">
      <c r="A27" s="13">
        <v>1</v>
      </c>
      <c r="B27" s="11" t="s">
        <v>26</v>
      </c>
      <c r="C27" s="10">
        <v>12</v>
      </c>
      <c r="D27" s="9" t="s">
        <v>14</v>
      </c>
      <c r="E27" s="10"/>
      <c r="F27" s="7"/>
      <c r="G27" s="7"/>
    </row>
    <row r="28" spans="1:7" ht="32.1" customHeight="1">
      <c r="A28" s="13">
        <v>2</v>
      </c>
      <c r="B28" s="11" t="s">
        <v>27</v>
      </c>
      <c r="C28" s="10">
        <v>90</v>
      </c>
      <c r="D28" s="9" t="s">
        <v>14</v>
      </c>
      <c r="E28" s="10"/>
      <c r="F28" s="7"/>
      <c r="G28" s="7"/>
    </row>
    <row r="29" spans="1:7" ht="32.1" customHeight="1">
      <c r="A29" s="15" t="s">
        <v>39</v>
      </c>
      <c r="B29" s="4" t="s">
        <v>41</v>
      </c>
      <c r="C29" s="16"/>
      <c r="D29" s="16"/>
      <c r="E29" s="16"/>
      <c r="F29" s="16"/>
      <c r="G29" s="16"/>
    </row>
    <row r="30" spans="1:7" ht="32.1" customHeight="1">
      <c r="A30" s="7">
        <v>1</v>
      </c>
      <c r="B30" s="7" t="s">
        <v>31</v>
      </c>
      <c r="C30" s="7">
        <v>171</v>
      </c>
      <c r="D30" s="7" t="s">
        <v>14</v>
      </c>
      <c r="E30" s="7"/>
      <c r="F30" s="7"/>
      <c r="G30" s="7"/>
    </row>
    <row r="31" spans="1:7" ht="32.1" customHeight="1">
      <c r="A31" s="7">
        <v>2</v>
      </c>
      <c r="B31" s="7" t="s">
        <v>32</v>
      </c>
      <c r="C31" s="7">
        <v>34</v>
      </c>
      <c r="D31" s="7" t="s">
        <v>14</v>
      </c>
      <c r="E31" s="7"/>
      <c r="F31" s="7"/>
      <c r="G31" s="7"/>
    </row>
    <row r="32" spans="1:7" ht="32.1" customHeight="1">
      <c r="A32" s="7">
        <v>3</v>
      </c>
      <c r="B32" s="7" t="s">
        <v>33</v>
      </c>
      <c r="C32" s="7">
        <v>4</v>
      </c>
      <c r="D32" s="7" t="s">
        <v>14</v>
      </c>
      <c r="E32" s="12"/>
      <c r="F32" s="7"/>
      <c r="G32" s="24" t="s">
        <v>102</v>
      </c>
    </row>
    <row r="33" spans="1:7" ht="32.1" customHeight="1">
      <c r="A33" s="15" t="s">
        <v>42</v>
      </c>
      <c r="B33" s="17" t="s">
        <v>43</v>
      </c>
      <c r="C33" s="16"/>
      <c r="D33" s="16"/>
      <c r="E33" s="16"/>
      <c r="F33" s="18"/>
      <c r="G33" s="16"/>
    </row>
    <row r="34" spans="1:7" ht="123.75" customHeight="1">
      <c r="A34" s="29" t="s">
        <v>105</v>
      </c>
      <c r="B34" s="30"/>
      <c r="C34" s="30"/>
      <c r="D34" s="30"/>
      <c r="E34" s="30"/>
      <c r="F34" s="30"/>
      <c r="G34" s="30"/>
    </row>
    <row r="35" spans="1:7" ht="36.75" customHeight="1">
      <c r="A35" s="31" t="s">
        <v>88</v>
      </c>
      <c r="B35" s="31"/>
      <c r="C35" s="31"/>
      <c r="D35" s="31"/>
      <c r="E35" s="31"/>
      <c r="F35" s="31"/>
      <c r="G35" s="31"/>
    </row>
    <row r="36" spans="1:7" ht="32.1" customHeight="1">
      <c r="A36" s="19" t="s">
        <v>38</v>
      </c>
      <c r="B36" s="19" t="s">
        <v>44</v>
      </c>
      <c r="C36" s="20" t="s">
        <v>45</v>
      </c>
      <c r="D36" s="20" t="s">
        <v>46</v>
      </c>
      <c r="E36" s="7" t="s">
        <v>3</v>
      </c>
      <c r="F36" s="7" t="s">
        <v>4</v>
      </c>
      <c r="G36" s="7" t="s">
        <v>5</v>
      </c>
    </row>
    <row r="37" spans="1:7" ht="32.1" customHeight="1">
      <c r="A37" s="21" t="s">
        <v>35</v>
      </c>
      <c r="B37" s="22" t="s">
        <v>47</v>
      </c>
      <c r="C37" s="20"/>
      <c r="D37" s="20"/>
      <c r="E37" s="7"/>
      <c r="F37" s="7"/>
      <c r="G37" s="7"/>
    </row>
    <row r="38" spans="1:7" ht="32.1" customHeight="1">
      <c r="A38" s="19">
        <v>1</v>
      </c>
      <c r="B38" s="23" t="s">
        <v>48</v>
      </c>
      <c r="C38" s="20">
        <v>27</v>
      </c>
      <c r="D38" s="20" t="s">
        <v>49</v>
      </c>
      <c r="E38" s="7"/>
      <c r="F38" s="7"/>
      <c r="G38" s="7" t="s">
        <v>93</v>
      </c>
    </row>
    <row r="39" spans="1:7" ht="32.1" customHeight="1">
      <c r="A39" s="19">
        <v>2</v>
      </c>
      <c r="B39" s="23" t="s">
        <v>50</v>
      </c>
      <c r="C39" s="20">
        <v>27</v>
      </c>
      <c r="D39" s="20">
        <f>(140+160/2)</f>
        <v>220</v>
      </c>
      <c r="E39" s="7"/>
      <c r="F39" s="7"/>
      <c r="G39" s="7"/>
    </row>
    <row r="40" spans="1:7" ht="32.1" customHeight="1">
      <c r="A40" s="19"/>
      <c r="B40" s="23"/>
      <c r="C40" s="20"/>
      <c r="D40" s="20"/>
      <c r="E40" s="7"/>
      <c r="F40" s="7"/>
      <c r="G40" s="7"/>
    </row>
    <row r="41" spans="1:7" ht="32.1" customHeight="1">
      <c r="A41" s="19">
        <v>3</v>
      </c>
      <c r="B41" s="23" t="s">
        <v>51</v>
      </c>
      <c r="C41" s="20">
        <v>27</v>
      </c>
      <c r="D41" s="20" t="s">
        <v>49</v>
      </c>
      <c r="E41" s="7"/>
      <c r="F41" s="7"/>
      <c r="G41" s="7" t="s">
        <v>93</v>
      </c>
    </row>
    <row r="42" spans="1:7" ht="32.1" customHeight="1">
      <c r="A42" s="19">
        <v>4</v>
      </c>
      <c r="B42" s="23" t="s">
        <v>52</v>
      </c>
      <c r="C42" s="20">
        <v>27</v>
      </c>
      <c r="D42" s="20">
        <v>220</v>
      </c>
      <c r="E42" s="7"/>
      <c r="F42" s="7"/>
      <c r="G42" s="7"/>
    </row>
    <row r="43" spans="1:7" ht="32.1" customHeight="1">
      <c r="A43" s="19"/>
      <c r="B43" s="23"/>
      <c r="C43" s="20"/>
      <c r="D43" s="20"/>
      <c r="E43" s="7"/>
      <c r="F43" s="7"/>
      <c r="G43" s="7"/>
    </row>
    <row r="44" spans="1:7" ht="32.1" customHeight="1">
      <c r="A44" s="19">
        <v>5</v>
      </c>
      <c r="B44" s="23" t="s">
        <v>53</v>
      </c>
      <c r="C44" s="20">
        <v>10</v>
      </c>
      <c r="D44" s="20" t="s">
        <v>49</v>
      </c>
      <c r="E44" s="7"/>
      <c r="F44" s="7"/>
      <c r="G44" s="7" t="s">
        <v>94</v>
      </c>
    </row>
    <row r="45" spans="1:7" ht="32.1" customHeight="1">
      <c r="A45" s="19">
        <v>6</v>
      </c>
      <c r="B45" s="23" t="s">
        <v>54</v>
      </c>
      <c r="C45" s="20">
        <v>10</v>
      </c>
      <c r="D45" s="20">
        <v>220</v>
      </c>
      <c r="E45" s="7"/>
      <c r="F45" s="7"/>
      <c r="G45" s="7"/>
    </row>
    <row r="46" spans="1:7" ht="32.1" customHeight="1">
      <c r="A46" s="19"/>
      <c r="B46" s="23"/>
      <c r="C46" s="20"/>
      <c r="D46" s="20"/>
      <c r="E46" s="7"/>
      <c r="F46" s="7"/>
      <c r="G46" s="7"/>
    </row>
    <row r="47" spans="1:7" ht="32.1" customHeight="1">
      <c r="A47" s="19">
        <v>7</v>
      </c>
      <c r="B47" s="23" t="s">
        <v>55</v>
      </c>
      <c r="C47" s="20">
        <v>35</v>
      </c>
      <c r="D47" s="20" t="s">
        <v>49</v>
      </c>
      <c r="E47" s="7"/>
      <c r="F47" s="7"/>
      <c r="G47" s="7" t="s">
        <v>93</v>
      </c>
    </row>
    <row r="48" spans="1:7" ht="32.1" customHeight="1">
      <c r="A48" s="19">
        <v>8</v>
      </c>
      <c r="B48" s="23" t="s">
        <v>56</v>
      </c>
      <c r="C48" s="20">
        <v>35</v>
      </c>
      <c r="D48" s="20">
        <v>220</v>
      </c>
      <c r="E48" s="7"/>
      <c r="F48" s="7"/>
      <c r="G48" s="7"/>
    </row>
    <row r="49" spans="1:7" ht="32.1" customHeight="1">
      <c r="A49" s="19"/>
      <c r="B49" s="23"/>
      <c r="C49" s="20"/>
      <c r="D49" s="20"/>
      <c r="E49" s="7"/>
      <c r="F49" s="7"/>
      <c r="G49" s="7"/>
    </row>
    <row r="50" spans="1:7" ht="32.1" customHeight="1">
      <c r="A50" s="19">
        <v>9</v>
      </c>
      <c r="B50" s="23" t="s">
        <v>57</v>
      </c>
      <c r="C50" s="20">
        <v>2</v>
      </c>
      <c r="D50" s="20" t="s">
        <v>49</v>
      </c>
      <c r="E50" s="7"/>
      <c r="F50" s="7"/>
      <c r="G50" s="7" t="s">
        <v>95</v>
      </c>
    </row>
    <row r="51" spans="1:7" ht="32.1" customHeight="1">
      <c r="A51" s="19">
        <v>10</v>
      </c>
      <c r="B51" s="23" t="s">
        <v>58</v>
      </c>
      <c r="C51" s="20">
        <v>2</v>
      </c>
      <c r="D51" s="20">
        <v>220</v>
      </c>
      <c r="E51" s="7"/>
      <c r="F51" s="7"/>
      <c r="G51" s="7"/>
    </row>
    <row r="52" spans="1:7" ht="32.1" customHeight="1">
      <c r="A52" s="19"/>
      <c r="B52" s="23"/>
      <c r="C52" s="20"/>
      <c r="D52" s="20"/>
      <c r="E52" s="7"/>
      <c r="F52" s="7"/>
      <c r="G52" s="7"/>
    </row>
    <row r="53" spans="1:7" ht="32.1" customHeight="1">
      <c r="A53" s="19">
        <v>11</v>
      </c>
      <c r="B53" s="23" t="s">
        <v>59</v>
      </c>
      <c r="C53" s="20" t="s">
        <v>60</v>
      </c>
      <c r="D53" s="20">
        <v>1</v>
      </c>
      <c r="E53" s="7"/>
      <c r="F53" s="7"/>
      <c r="G53" s="24" t="s">
        <v>100</v>
      </c>
    </row>
    <row r="54" spans="1:7" ht="32.1" customHeight="1">
      <c r="A54" s="19">
        <v>12</v>
      </c>
      <c r="B54" s="23" t="s">
        <v>61</v>
      </c>
      <c r="C54" s="20" t="s">
        <v>60</v>
      </c>
      <c r="D54" s="20">
        <v>1</v>
      </c>
      <c r="E54" s="7"/>
      <c r="F54" s="7"/>
      <c r="G54" s="24" t="s">
        <v>101</v>
      </c>
    </row>
    <row r="55" spans="1:7" ht="32.1" customHeight="1">
      <c r="A55" s="21" t="s">
        <v>37</v>
      </c>
      <c r="B55" s="22" t="s">
        <v>62</v>
      </c>
      <c r="C55" s="20"/>
      <c r="D55" s="20"/>
      <c r="E55" s="7"/>
      <c r="F55" s="7"/>
      <c r="G55" s="7"/>
    </row>
    <row r="56" spans="1:7" ht="32.1" customHeight="1">
      <c r="A56" s="19">
        <v>1</v>
      </c>
      <c r="B56" s="23" t="s">
        <v>63</v>
      </c>
      <c r="C56" s="20">
        <v>6</v>
      </c>
      <c r="D56" s="20" t="s">
        <v>49</v>
      </c>
      <c r="E56" s="7"/>
      <c r="F56" s="7"/>
      <c r="G56" s="7" t="s">
        <v>93</v>
      </c>
    </row>
    <row r="57" spans="1:7" ht="32.1" customHeight="1">
      <c r="A57" s="19">
        <v>2</v>
      </c>
      <c r="B57" s="23" t="s">
        <v>64</v>
      </c>
      <c r="C57" s="20">
        <v>6</v>
      </c>
      <c r="D57" s="20">
        <f>(300/2+2*4+8+6)</f>
        <v>172</v>
      </c>
      <c r="E57" s="7"/>
      <c r="F57" s="7"/>
      <c r="G57" s="7"/>
    </row>
    <row r="58" spans="1:7" ht="32.1" customHeight="1">
      <c r="A58" s="19"/>
      <c r="B58" s="23"/>
      <c r="C58" s="20"/>
      <c r="D58" s="20"/>
      <c r="E58" s="7"/>
      <c r="F58" s="7"/>
      <c r="G58" s="7"/>
    </row>
    <row r="59" spans="1:7" ht="32.1" customHeight="1">
      <c r="A59" s="19">
        <v>3</v>
      </c>
      <c r="B59" s="23" t="s">
        <v>65</v>
      </c>
      <c r="C59" s="20">
        <v>6</v>
      </c>
      <c r="D59" s="20" t="s">
        <v>49</v>
      </c>
      <c r="E59" s="7"/>
      <c r="F59" s="7"/>
      <c r="G59" s="7" t="s">
        <v>96</v>
      </c>
    </row>
    <row r="60" spans="1:7" ht="32.1" customHeight="1">
      <c r="A60" s="19">
        <v>4</v>
      </c>
      <c r="B60" s="23" t="s">
        <v>66</v>
      </c>
      <c r="C60" s="20">
        <v>6</v>
      </c>
      <c r="D60" s="20">
        <v>172</v>
      </c>
      <c r="E60" s="7"/>
      <c r="F60" s="7"/>
      <c r="G60" s="7"/>
    </row>
    <row r="61" spans="1:7" ht="32.1" customHeight="1">
      <c r="A61" s="19"/>
      <c r="B61" s="23"/>
      <c r="C61" s="20"/>
      <c r="D61" s="20"/>
      <c r="E61" s="7"/>
      <c r="F61" s="7"/>
      <c r="G61" s="7"/>
    </row>
    <row r="62" spans="1:7" ht="32.1" customHeight="1">
      <c r="A62" s="19">
        <v>5</v>
      </c>
      <c r="B62" s="23" t="s">
        <v>57</v>
      </c>
      <c r="C62" s="20">
        <v>18</v>
      </c>
      <c r="D62" s="20" t="s">
        <v>49</v>
      </c>
      <c r="E62" s="7"/>
      <c r="F62" s="7"/>
      <c r="G62" s="7" t="s">
        <v>97</v>
      </c>
    </row>
    <row r="63" spans="1:7" ht="32.1" customHeight="1">
      <c r="A63" s="19">
        <v>6</v>
      </c>
      <c r="B63" s="23" t="s">
        <v>58</v>
      </c>
      <c r="C63" s="20">
        <v>18</v>
      </c>
      <c r="D63" s="20">
        <v>172</v>
      </c>
      <c r="E63" s="7"/>
      <c r="F63" s="7"/>
      <c r="G63" s="7"/>
    </row>
    <row r="64" spans="1:7" ht="32.1" customHeight="1">
      <c r="A64" s="21" t="s">
        <v>75</v>
      </c>
      <c r="B64" s="22" t="s">
        <v>76</v>
      </c>
      <c r="C64" s="20"/>
      <c r="D64" s="20"/>
      <c r="E64" s="7"/>
      <c r="F64" s="18"/>
      <c r="G64" s="7"/>
    </row>
    <row r="65" spans="1:7" ht="172.5" customHeight="1">
      <c r="A65" s="33" t="s">
        <v>106</v>
      </c>
      <c r="B65" s="33"/>
      <c r="C65" s="33"/>
      <c r="D65" s="33"/>
      <c r="E65" s="33"/>
      <c r="F65" s="33"/>
      <c r="G65" s="33"/>
    </row>
    <row r="66" spans="1:7" ht="43.5" customHeight="1">
      <c r="A66" s="31" t="s">
        <v>89</v>
      </c>
      <c r="B66" s="31"/>
      <c r="C66" s="31"/>
      <c r="D66" s="31"/>
      <c r="E66" s="31"/>
      <c r="F66" s="31"/>
      <c r="G66" s="31"/>
    </row>
    <row r="67" spans="1:7" ht="32.1" customHeight="1">
      <c r="A67" s="1" t="s">
        <v>34</v>
      </c>
      <c r="B67" s="1" t="s">
        <v>0</v>
      </c>
      <c r="C67" s="2" t="s">
        <v>1</v>
      </c>
      <c r="D67" s="2" t="s">
        <v>92</v>
      </c>
      <c r="E67" s="3" t="s">
        <v>3</v>
      </c>
      <c r="F67" s="3" t="s">
        <v>4</v>
      </c>
      <c r="G67" s="3" t="s">
        <v>5</v>
      </c>
    </row>
    <row r="68" spans="1:7" ht="45" customHeight="1">
      <c r="A68" s="21" t="s">
        <v>77</v>
      </c>
      <c r="B68" s="22" t="s">
        <v>81</v>
      </c>
      <c r="C68" s="20"/>
      <c r="D68" s="20"/>
      <c r="E68" s="7"/>
      <c r="F68" s="7"/>
      <c r="G68" s="7"/>
    </row>
    <row r="69" spans="1:7" ht="32.1" customHeight="1">
      <c r="A69" s="19"/>
      <c r="B69" s="23" t="s">
        <v>69</v>
      </c>
      <c r="C69" s="20"/>
      <c r="D69" s="20"/>
      <c r="E69" s="7"/>
      <c r="F69" s="7"/>
      <c r="G69" s="7"/>
    </row>
    <row r="70" spans="1:7" ht="32.1" customHeight="1">
      <c r="A70" s="19">
        <v>1</v>
      </c>
      <c r="B70" s="23" t="s">
        <v>70</v>
      </c>
      <c r="C70" s="20">
        <v>26</v>
      </c>
      <c r="D70" s="20" t="s">
        <v>49</v>
      </c>
      <c r="E70" s="7"/>
      <c r="F70" s="7"/>
      <c r="G70" s="7" t="s">
        <v>93</v>
      </c>
    </row>
    <row r="71" spans="1:7" ht="32.1" customHeight="1">
      <c r="A71" s="19">
        <v>2</v>
      </c>
      <c r="B71" s="23" t="s">
        <v>71</v>
      </c>
      <c r="C71" s="20">
        <v>26</v>
      </c>
      <c r="D71" s="20">
        <f>30/2*10+3</f>
        <v>153</v>
      </c>
      <c r="E71" s="7"/>
      <c r="F71" s="7"/>
      <c r="G71" s="7"/>
    </row>
    <row r="72" spans="1:7" ht="32.1" customHeight="1">
      <c r="A72" s="19"/>
      <c r="B72" s="23"/>
      <c r="C72" s="20"/>
      <c r="D72" s="20"/>
      <c r="E72" s="7"/>
      <c r="F72" s="7"/>
      <c r="G72" s="7"/>
    </row>
    <row r="73" spans="1:7" ht="32.1" customHeight="1">
      <c r="A73" s="19">
        <v>3</v>
      </c>
      <c r="B73" s="23" t="s">
        <v>72</v>
      </c>
      <c r="C73" s="20">
        <v>26</v>
      </c>
      <c r="D73" s="20" t="s">
        <v>49</v>
      </c>
      <c r="E73" s="7"/>
      <c r="F73" s="7"/>
      <c r="G73" s="7" t="s">
        <v>93</v>
      </c>
    </row>
    <row r="74" spans="1:7" ht="32.1" customHeight="1">
      <c r="A74" s="19">
        <v>4</v>
      </c>
      <c r="B74" s="23" t="s">
        <v>73</v>
      </c>
      <c r="C74" s="20">
        <v>26</v>
      </c>
      <c r="D74" s="20">
        <v>153</v>
      </c>
      <c r="E74" s="7"/>
      <c r="F74" s="7"/>
      <c r="G74" s="7"/>
    </row>
    <row r="75" spans="1:7" ht="32.1" customHeight="1">
      <c r="A75" s="19"/>
      <c r="B75" s="23"/>
      <c r="C75" s="20"/>
      <c r="D75" s="20"/>
      <c r="E75" s="7"/>
      <c r="F75" s="7"/>
      <c r="G75" s="7"/>
    </row>
    <row r="76" spans="1:7" ht="32.1" customHeight="1">
      <c r="A76" s="19"/>
      <c r="B76" s="23" t="s">
        <v>74</v>
      </c>
      <c r="C76" s="20"/>
      <c r="D76" s="20"/>
      <c r="E76" s="7"/>
      <c r="F76" s="7"/>
      <c r="G76" s="7"/>
    </row>
    <row r="77" spans="1:7" ht="32.1" customHeight="1">
      <c r="A77" s="19">
        <v>1</v>
      </c>
      <c r="B77" s="23" t="s">
        <v>70</v>
      </c>
      <c r="C77" s="20">
        <v>26</v>
      </c>
      <c r="D77" s="20" t="s">
        <v>49</v>
      </c>
      <c r="E77" s="7"/>
      <c r="F77" s="7"/>
      <c r="G77" s="7" t="s">
        <v>98</v>
      </c>
    </row>
    <row r="78" spans="1:7" ht="32.1" customHeight="1">
      <c r="A78" s="19">
        <v>2</v>
      </c>
      <c r="B78" s="23" t="s">
        <v>71</v>
      </c>
      <c r="C78" s="20">
        <v>26</v>
      </c>
      <c r="D78" s="20">
        <v>15</v>
      </c>
      <c r="E78" s="7"/>
      <c r="F78" s="7"/>
      <c r="G78" s="7"/>
    </row>
    <row r="79" spans="1:7" ht="32.1" customHeight="1">
      <c r="A79" s="19"/>
      <c r="B79" s="23"/>
      <c r="C79" s="20"/>
      <c r="D79" s="20"/>
      <c r="E79" s="7"/>
      <c r="F79" s="7"/>
      <c r="G79" s="7"/>
    </row>
    <row r="80" spans="1:7" ht="32.1" customHeight="1">
      <c r="A80" s="19">
        <v>3</v>
      </c>
      <c r="B80" s="23" t="s">
        <v>72</v>
      </c>
      <c r="C80" s="20">
        <v>26</v>
      </c>
      <c r="D80" s="20" t="s">
        <v>49</v>
      </c>
      <c r="E80" s="7"/>
      <c r="F80" s="7"/>
      <c r="G80" s="7" t="s">
        <v>93</v>
      </c>
    </row>
    <row r="81" spans="1:7" ht="32.1" customHeight="1">
      <c r="A81" s="19">
        <v>4</v>
      </c>
      <c r="B81" s="23" t="s">
        <v>73</v>
      </c>
      <c r="C81" s="20">
        <v>26</v>
      </c>
      <c r="D81" s="20">
        <v>15</v>
      </c>
      <c r="E81" s="7"/>
      <c r="F81" s="7"/>
      <c r="G81" s="7"/>
    </row>
    <row r="82" spans="1:7" ht="32.1" customHeight="1">
      <c r="A82" s="19" t="s">
        <v>78</v>
      </c>
      <c r="B82" s="4" t="s">
        <v>79</v>
      </c>
      <c r="C82" s="16"/>
      <c r="D82" s="16"/>
      <c r="E82" s="16"/>
      <c r="F82" s="18"/>
      <c r="G82" s="16"/>
    </row>
    <row r="83" spans="1:7" ht="112.5" customHeight="1">
      <c r="A83" s="29" t="s">
        <v>107</v>
      </c>
      <c r="B83" s="30"/>
      <c r="C83" s="30"/>
      <c r="D83" s="30"/>
      <c r="E83" s="30"/>
      <c r="F83" s="30"/>
      <c r="G83" s="30"/>
    </row>
    <row r="84" spans="1:7" ht="41.25" customHeight="1">
      <c r="A84" s="31" t="s">
        <v>90</v>
      </c>
      <c r="B84" s="31"/>
      <c r="C84" s="31"/>
      <c r="D84" s="31"/>
      <c r="E84" s="31"/>
      <c r="F84" s="31"/>
      <c r="G84" s="31"/>
    </row>
    <row r="85" spans="1:7" ht="32.1" customHeight="1">
      <c r="A85" s="7" t="s">
        <v>38</v>
      </c>
      <c r="B85" s="7" t="s">
        <v>80</v>
      </c>
      <c r="C85" s="12" t="s">
        <v>45</v>
      </c>
      <c r="D85" s="12" t="s">
        <v>46</v>
      </c>
      <c r="E85" s="7" t="s">
        <v>3</v>
      </c>
      <c r="F85" s="7" t="s">
        <v>4</v>
      </c>
      <c r="G85" s="7" t="s">
        <v>5</v>
      </c>
    </row>
    <row r="86" spans="1:7" ht="43.5" customHeight="1">
      <c r="A86" s="7" t="s">
        <v>77</v>
      </c>
      <c r="B86" s="25" t="s">
        <v>84</v>
      </c>
      <c r="C86" s="12"/>
      <c r="D86" s="12"/>
      <c r="E86" s="7"/>
      <c r="F86" s="7"/>
      <c r="G86" s="7"/>
    </row>
    <row r="87" spans="1:7" ht="32.1" customHeight="1">
      <c r="A87" s="7"/>
      <c r="B87" s="23" t="s">
        <v>67</v>
      </c>
      <c r="C87" s="20">
        <v>55</v>
      </c>
      <c r="D87" s="20" t="s">
        <v>49</v>
      </c>
      <c r="E87" s="7"/>
      <c r="F87" s="7"/>
      <c r="G87" s="7" t="s">
        <v>99</v>
      </c>
    </row>
    <row r="88" spans="1:7" ht="32.1" customHeight="1">
      <c r="A88" s="7"/>
      <c r="B88" s="23" t="s">
        <v>68</v>
      </c>
      <c r="C88" s="20">
        <v>55</v>
      </c>
      <c r="D88" s="20">
        <f>(3+3+4+3+3+5)</f>
        <v>21</v>
      </c>
      <c r="E88" s="7"/>
      <c r="F88" s="7"/>
      <c r="G88" s="7"/>
    </row>
    <row r="89" spans="1:7" ht="32.1" customHeight="1">
      <c r="A89" s="7" t="s">
        <v>82</v>
      </c>
      <c r="B89" s="18" t="s">
        <v>83</v>
      </c>
      <c r="C89" s="12"/>
      <c r="D89" s="12"/>
      <c r="E89" s="7"/>
      <c r="F89" s="7"/>
      <c r="G89" s="7"/>
    </row>
    <row r="90" spans="1:7" ht="32.1" customHeight="1">
      <c r="A90" s="7">
        <v>1</v>
      </c>
      <c r="B90" s="19" t="s">
        <v>67</v>
      </c>
      <c r="C90" s="7">
        <v>85</v>
      </c>
      <c r="D90" s="7" t="s">
        <v>49</v>
      </c>
      <c r="E90" s="7"/>
      <c r="F90" s="7"/>
      <c r="G90" s="7" t="s">
        <v>93</v>
      </c>
    </row>
    <row r="91" spans="1:7" ht="32.1" customHeight="1">
      <c r="A91" s="7">
        <v>2</v>
      </c>
      <c r="B91" s="19" t="s">
        <v>68</v>
      </c>
      <c r="C91" s="7">
        <v>85</v>
      </c>
      <c r="D91" s="7">
        <v>21</v>
      </c>
      <c r="E91" s="7"/>
      <c r="F91" s="7"/>
      <c r="G91" s="7"/>
    </row>
    <row r="92" spans="1:7" ht="32.1" customHeight="1">
      <c r="A92" s="18" t="s">
        <v>85</v>
      </c>
      <c r="B92" s="18" t="s">
        <v>86</v>
      </c>
      <c r="C92" s="26"/>
      <c r="D92" s="26"/>
      <c r="E92" s="26"/>
      <c r="F92" s="21"/>
      <c r="G92" s="16"/>
    </row>
    <row r="93" spans="1:7" ht="113.25" customHeight="1">
      <c r="A93" s="29" t="s">
        <v>108</v>
      </c>
      <c r="B93" s="30"/>
      <c r="C93" s="30"/>
      <c r="D93" s="30"/>
      <c r="E93" s="30"/>
      <c r="F93" s="30"/>
      <c r="G93" s="30"/>
    </row>
    <row r="94" spans="1:7" ht="48" customHeight="1">
      <c r="A94" s="27" t="s">
        <v>91</v>
      </c>
      <c r="B94" s="28"/>
      <c r="C94" s="28"/>
      <c r="D94" s="28"/>
      <c r="E94" s="28"/>
      <c r="F94" s="27"/>
      <c r="G94" s="16"/>
    </row>
  </sheetData>
  <mergeCells count="9">
    <mergeCell ref="A83:G83"/>
    <mergeCell ref="A84:G84"/>
    <mergeCell ref="A93:G93"/>
    <mergeCell ref="A1:G1"/>
    <mergeCell ref="A2:G2"/>
    <mergeCell ref="A34:G34"/>
    <mergeCell ref="A35:G35"/>
    <mergeCell ref="A65:G65"/>
    <mergeCell ref="A66:G66"/>
  </mergeCells>
  <phoneticPr fontId="20"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清单</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2020-06-29T02:13:57Z</dcterms:modified>
</cp:coreProperties>
</file>